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  <Override PartName="/xl/threadedComments/threadedComment2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rchivist\Downloads\"/>
    </mc:Choice>
  </mc:AlternateContent>
  <bookViews>
    <workbookView xWindow="0" yWindow="0" windowWidth="28800" windowHeight="12000" activeTab="2"/>
  </bookViews>
  <sheets>
    <sheet name="Radiation Archives" sheetId="1" r:id="rId1"/>
    <sheet name="Resources" sheetId="2" r:id="rId2"/>
    <sheet name="for Standard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0" i="1" l="1"/>
  <c r="N10" i="1"/>
  <c r="P10" i="1" l="1"/>
  <c r="M10" i="1"/>
  <c r="L10" i="1"/>
</calcChain>
</file>

<file path=xl/comments1.xml><?xml version="1.0" encoding="utf-8"?>
<comments xmlns="http://schemas.openxmlformats.org/spreadsheetml/2006/main">
  <authors>
    <author>tc={F9018A62-184E-4E4B-89C0-1422AB7AB3FE}</author>
    <author>tc={54EBCEE0-2C15-4760-BEB6-CF35CE2FC01B}</author>
  </authors>
  <commentList>
    <comment ref="B9" authorId="0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has enough material to pull from small collections [more than Ray Penn!]</t>
        </r>
      </text>
    </comment>
    <comment ref="B10" authorId="1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currently est. 1/2 box but will be donating in May</t>
        </r>
      </text>
    </comment>
  </commentList>
</comments>
</file>

<file path=xl/comments2.xml><?xml version="1.0" encoding="utf-8"?>
<comments xmlns="http://schemas.openxmlformats.org/spreadsheetml/2006/main">
  <authors>
    <author>tc={A916C3CE-465F-46E8-8B03-B7860144BD6D}</author>
    <author>tc={87B8BFE6-DB9F-46E9-B656-08E57C2BA8DD}</author>
  </authors>
  <commentList>
    <comment ref="B8" authorId="0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has enough material to pull from small collections [more than Ray Penn!]</t>
        </r>
      </text>
    </comment>
    <comment ref="B9" authorId="1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currently est. 1/2 box but will be donating in May</t>
        </r>
      </text>
    </comment>
  </commentList>
</comments>
</file>

<file path=xl/sharedStrings.xml><?xml version="1.0" encoding="utf-8"?>
<sst xmlns="http://schemas.openxmlformats.org/spreadsheetml/2006/main" count="199" uniqueCount="112">
  <si>
    <t>SC-RAD006</t>
  </si>
  <si>
    <t>SC-RAD007</t>
  </si>
  <si>
    <t>SC-RAD008</t>
  </si>
  <si>
    <t>SC-RAD009</t>
  </si>
  <si>
    <t>SC-RAD010</t>
  </si>
  <si>
    <t>SC-RAD011</t>
  </si>
  <si>
    <t>SC-RAD012</t>
  </si>
  <si>
    <t>Frank A Perkins</t>
  </si>
  <si>
    <t>Jamie Cox</t>
  </si>
  <si>
    <t>Nancye Meyers</t>
  </si>
  <si>
    <t>AB Amis</t>
  </si>
  <si>
    <t>Small Collections</t>
  </si>
  <si>
    <t>Ray Penn</t>
  </si>
  <si>
    <t>workplan</t>
  </si>
  <si>
    <t>boxes</t>
  </si>
  <si>
    <t>CG-doc</t>
  </si>
  <si>
    <t>CG-AS</t>
  </si>
  <si>
    <t>linear ft</t>
  </si>
  <si>
    <t>cu ft</t>
  </si>
  <si>
    <t>LIVE</t>
  </si>
  <si>
    <t>Intel Arr</t>
  </si>
  <si>
    <t>Phys Arr</t>
  </si>
  <si>
    <t>CG-review</t>
  </si>
  <si>
    <t>VB</t>
  </si>
  <si>
    <t>FOLDERS</t>
  </si>
  <si>
    <t>F-LABELS</t>
  </si>
  <si>
    <t>B-LABELS</t>
  </si>
  <si>
    <t>ACCESSIONED</t>
  </si>
  <si>
    <t>folders</t>
  </si>
  <si>
    <t>final draft</t>
  </si>
  <si>
    <t>subj/agt</t>
  </si>
  <si>
    <t>RDE</t>
  </si>
  <si>
    <t>DN</t>
  </si>
  <si>
    <t>EM</t>
  </si>
  <si>
    <t>Digital Media</t>
  </si>
  <si>
    <t>ID</t>
  </si>
  <si>
    <t>COLLECTION</t>
  </si>
  <si>
    <t>TITLE</t>
  </si>
  <si>
    <t>main</t>
  </si>
  <si>
    <t>pending</t>
  </si>
  <si>
    <t>Y</t>
  </si>
  <si>
    <t>3D</t>
  </si>
  <si>
    <t>N</t>
  </si>
  <si>
    <t>12 discs</t>
  </si>
  <si>
    <t>Oversize</t>
  </si>
  <si>
    <t>Needs Pres</t>
  </si>
  <si>
    <t>Ephemera</t>
  </si>
  <si>
    <t>1 map</t>
  </si>
  <si>
    <t>GB</t>
  </si>
  <si>
    <t>Cliff Schoonmaker</t>
  </si>
  <si>
    <t>*needs release*</t>
  </si>
  <si>
    <t>6 discs</t>
  </si>
  <si>
    <t>7 items</t>
  </si>
  <si>
    <t>1 disc</t>
  </si>
  <si>
    <t>3-5 items</t>
  </si>
  <si>
    <t>N/A</t>
  </si>
  <si>
    <t>condition</t>
  </si>
  <si>
    <t>estimate</t>
  </si>
  <si>
    <t>F1</t>
  </si>
  <si>
    <t>F2</t>
  </si>
  <si>
    <r>
      <t xml:space="preserve">INVENTORY </t>
    </r>
    <r>
      <rPr>
        <vertAlign val="superscript"/>
        <sz val="11"/>
        <color theme="1"/>
        <rFont val="Calibri"/>
        <family val="2"/>
        <scheme val="minor"/>
      </rPr>
      <t>[1]</t>
    </r>
  </si>
  <si>
    <t>by</t>
  </si>
  <si>
    <t>24 discs</t>
  </si>
  <si>
    <r>
      <t xml:space="preserve">SIZE </t>
    </r>
    <r>
      <rPr>
        <vertAlign val="superscript"/>
        <sz val="11"/>
        <color theme="1"/>
        <rFont val="Calibri"/>
        <family val="2"/>
        <scheme val="minor"/>
      </rPr>
      <t>[2]</t>
    </r>
  </si>
  <si>
    <t>ref [1]</t>
  </si>
  <si>
    <t>ref [2]</t>
  </si>
  <si>
    <t>ref [3]</t>
  </si>
  <si>
    <t>https://www.library.unlv.edu/speccol/rebel_archives_calculator/</t>
  </si>
  <si>
    <t>link</t>
  </si>
  <si>
    <t>title</t>
  </si>
  <si>
    <t>institution</t>
  </si>
  <si>
    <t>Rebel Archives Calculator</t>
  </si>
  <si>
    <t>UNLV SC&amp;A</t>
  </si>
  <si>
    <t>https://github.com/rose-collectionservices/collection-services-manual/tree/master/04-LEVELS%20OF%20ARRANGEMENT%20AND%20DESCRIPTION#44-time-and-cost-analysis4</t>
  </si>
  <si>
    <t>Rose Library Levels of Arrangement and Description</t>
  </si>
  <si>
    <t>Rose MARBL</t>
  </si>
  <si>
    <t>individuals</t>
  </si>
  <si>
    <t>Sarah Quigley</t>
  </si>
  <si>
    <r>
      <t xml:space="preserve">SPECIAL NOTES/flags </t>
    </r>
    <r>
      <rPr>
        <vertAlign val="superscript"/>
        <sz val="11"/>
        <color theme="1"/>
        <rFont val="Calibri"/>
        <family val="2"/>
        <scheme val="minor"/>
      </rPr>
      <t>[3]</t>
    </r>
  </si>
  <si>
    <t>https://dhpsny.org/workshop-red-flag-identifying-preservation-needs-while-processing-collections-2</t>
  </si>
  <si>
    <t>Red Flag! Identifying Preservation Needs while Processing Collections</t>
  </si>
  <si>
    <t>Laura Hortz Stanton</t>
  </si>
  <si>
    <t>CCAHA / DHPSNY</t>
  </si>
  <si>
    <t>yes</t>
  </si>
  <si>
    <t>FILM</t>
  </si>
  <si>
    <t>3 discs</t>
  </si>
  <si>
    <t>CD</t>
  </si>
  <si>
    <t>DELIVERY</t>
  </si>
  <si>
    <t>+1</t>
  </si>
  <si>
    <t>+3</t>
  </si>
  <si>
    <t>1 full box</t>
  </si>
  <si>
    <t>+2</t>
  </si>
  <si>
    <t>SC-RAD013</t>
  </si>
  <si>
    <t>Sandra Denius Keeley</t>
  </si>
  <si>
    <t>exact</t>
  </si>
  <si>
    <t>n/a</t>
  </si>
  <si>
    <t>extent-CG</t>
  </si>
  <si>
    <t>extent AS</t>
  </si>
  <si>
    <t>Sub-Scheme</t>
  </si>
  <si>
    <t>new cite</t>
  </si>
  <si>
    <t>old</t>
  </si>
  <si>
    <t>related</t>
  </si>
  <si>
    <t>pubnote</t>
  </si>
  <si>
    <t>agent names</t>
  </si>
  <si>
    <t>format</t>
  </si>
  <si>
    <t>fix circa-CG</t>
  </si>
  <si>
    <t>fix circa-AS</t>
  </si>
  <si>
    <t>alpha</t>
  </si>
  <si>
    <t>add links</t>
  </si>
  <si>
    <t>good</t>
  </si>
  <si>
    <t>fixed</t>
  </si>
  <si>
    <t>CMOS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</si>
</sst>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E7F6FF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4" borderId="0" applyNumberFormat="0" applyBorder="0" applyAlignment="0" applyProtection="0"/>
    <xf numFmtId="0" fontId="2" fillId="5" borderId="0" applyNumberFormat="0" applyBorder="0" applyAlignment="0" applyProtection="0"/>
    <xf numFmtId="0" fontId="3" fillId="6" borderId="0" applyNumberFormat="0" applyBorder="0" applyAlignment="0" applyProtection="0"/>
    <xf numFmtId="0" fontId="5" fillId="0" borderId="0" applyNumberForma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16" fontId="0" fillId="0" borderId="0" xfId="0" applyNumberFormat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16" fontId="0" fillId="0" borderId="3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6" fontId="0" fillId="0" borderId="2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 shrinkToFit="1"/>
    </xf>
    <xf numFmtId="0" fontId="1" fillId="4" borderId="0" xfId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/>
    <xf numFmtId="0" fontId="2" fillId="5" borderId="0" xfId="2"/>
    <xf numFmtId="14" fontId="2" fillId="5" borderId="3" xfId="2" applyNumberFormat="1" applyBorder="1" applyAlignment="1">
      <alignment horizontal="center"/>
    </xf>
    <xf numFmtId="0" fontId="3" fillId="6" borderId="0" xfId="3" applyAlignment="1">
      <alignment horizontal="center" shrinkToFit="1"/>
    </xf>
    <xf numFmtId="0" fontId="0" fillId="0" borderId="4" xfId="0" applyFill="1" applyBorder="1"/>
    <xf numFmtId="0" fontId="5" fillId="0" borderId="0" xfId="4"/>
    <xf numFmtId="0" fontId="0" fillId="0" borderId="0" xfId="0" applyAlignment="1">
      <alignment wrapText="1"/>
    </xf>
    <xf numFmtId="0" fontId="4" fillId="0" borderId="0" xfId="0" applyFont="1"/>
    <xf numFmtId="0" fontId="4" fillId="0" borderId="0" xfId="0" applyFont="1" applyAlignment="1">
      <alignment wrapText="1"/>
    </xf>
    <xf numFmtId="0" fontId="1" fillId="4" borderId="3" xfId="1" applyBorder="1" applyAlignment="1">
      <alignment horizontal="center"/>
    </xf>
    <xf numFmtId="0" fontId="3" fillId="6" borderId="3" xfId="3" applyBorder="1" applyAlignment="1">
      <alignment horizontal="center" shrinkToFit="1"/>
    </xf>
    <xf numFmtId="0" fontId="1" fillId="4" borderId="0" xfId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0" borderId="5" xfId="0" applyBorder="1" applyAlignment="1"/>
    <xf numFmtId="14" fontId="2" fillId="5" borderId="3" xfId="2" applyNumberFormat="1" applyBorder="1" applyAlignment="1"/>
    <xf numFmtId="0" fontId="1" fillId="4" borderId="3" xfId="1" applyBorder="1" applyAlignment="1"/>
    <xf numFmtId="14" fontId="0" fillId="0" borderId="3" xfId="0" applyNumberFormat="1" applyBorder="1" applyAlignment="1"/>
    <xf numFmtId="0" fontId="0" fillId="0" borderId="3" xfId="0" applyBorder="1" applyAlignment="1"/>
    <xf numFmtId="0" fontId="2" fillId="5" borderId="3" xfId="2" applyBorder="1" applyAlignment="1"/>
    <xf numFmtId="0" fontId="0" fillId="0" borderId="0" xfId="0" applyAlignment="1"/>
    <xf numFmtId="14" fontId="0" fillId="0" borderId="0" xfId="0" applyNumberFormat="1" applyBorder="1" applyAlignment="1">
      <alignment horizontal="center"/>
    </xf>
    <xf numFmtId="14" fontId="1" fillId="4" borderId="0" xfId="1" applyNumberFormat="1" applyBorder="1"/>
    <xf numFmtId="0" fontId="0" fillId="0" borderId="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5" borderId="13" xfId="2" quotePrefix="1" applyBorder="1" applyAlignment="1">
      <alignment horizontal="center"/>
    </xf>
    <xf numFmtId="0" fontId="2" fillId="5" borderId="13" xfId="2" applyBorder="1" applyAlignment="1">
      <alignment horizontal="center"/>
    </xf>
    <xf numFmtId="0" fontId="0" fillId="0" borderId="0" xfId="0" applyAlignment="1">
      <alignment horizontal="center"/>
    </xf>
    <xf numFmtId="16" fontId="7" fillId="2" borderId="0" xfId="0" applyNumberFormat="1" applyFont="1" applyFill="1" applyAlignment="1">
      <alignment horizontal="center"/>
    </xf>
    <xf numFmtId="16" fontId="8" fillId="0" borderId="0" xfId="1" applyNumberFormat="1" applyFont="1" applyFill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3" borderId="0" xfId="0" applyFill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left"/>
    </xf>
    <xf numFmtId="14" fontId="2" fillId="5" borderId="3" xfId="2" applyNumberFormat="1" applyBorder="1" applyAlignment="1">
      <alignment horizontal="left"/>
    </xf>
    <xf numFmtId="0" fontId="2" fillId="5" borderId="0" xfId="2" applyAlignment="1">
      <alignment horizontal="left"/>
    </xf>
    <xf numFmtId="14" fontId="0" fillId="0" borderId="3" xfId="0" applyNumberFormat="1" applyBorder="1" applyAlignment="1">
      <alignment horizontal="left"/>
    </xf>
    <xf numFmtId="0" fontId="1" fillId="4" borderId="0" xfId="1" applyAlignment="1">
      <alignment horizontal="left"/>
    </xf>
  </cellXfs>
  <cellStyles count="5">
    <cellStyle name="Bad" xfId="3" builtinId="27"/>
    <cellStyle name="Good" xfId="2" builtinId="26"/>
    <cellStyle name="Hyperlink" xfId="4" builtinId="8"/>
    <cellStyle name="Neutral" xfId="1" builtinId="28"/>
    <cellStyle name="Normal" xfId="0" builtinId="0"/>
  </cellStyles>
  <dxfs count="11">
    <dxf>
      <font>
        <color theme="0"/>
      </font>
      <fill>
        <patternFill>
          <bgColor theme="3"/>
        </patternFill>
      </fill>
    </dxf>
    <dxf>
      <font>
        <b/>
        <i val="0"/>
        <color rgb="FF00B050"/>
      </font>
      <fill>
        <patternFill>
          <bgColor theme="9" tint="0.79998168889431442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/>
        <horizontal/>
      </border>
    </dxf>
    <dxf>
      <font>
        <b/>
        <i val="0"/>
        <color rgb="FF00B050"/>
      </font>
      <fill>
        <patternFill>
          <bgColor theme="9" tint="0.79998168889431442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/>
        <horizontal/>
      </border>
    </dxf>
    <dxf>
      <font>
        <b/>
        <i/>
        <color rgb="FFC00000"/>
      </font>
      <fill>
        <patternFill>
          <bgColor theme="7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ont>
        <color theme="0"/>
      </font>
      <fill>
        <patternFill>
          <bgColor theme="2" tint="-0.499984740745262"/>
        </patternFill>
      </fill>
    </dxf>
    <dxf>
      <font>
        <color theme="0"/>
      </font>
      <fill>
        <patternFill>
          <bgColor theme="3"/>
        </patternFill>
      </fill>
    </dxf>
    <dxf>
      <font>
        <b/>
        <i val="0"/>
        <color rgb="FF00B050"/>
      </font>
      <fill>
        <patternFill>
          <bgColor theme="9" tint="0.79998168889431442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/>
        <horizontal/>
      </border>
    </dxf>
    <dxf>
      <font>
        <b/>
        <i val="0"/>
        <color rgb="FF00B050"/>
      </font>
      <fill>
        <patternFill>
          <bgColor theme="9" tint="0.79998168889431442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/>
        <horizontal/>
      </border>
    </dxf>
    <dxf>
      <fill>
        <patternFill>
          <bgColor theme="6" tint="0.79998168889431442"/>
        </patternFill>
      </fill>
    </dxf>
    <dxf>
      <font>
        <b/>
        <i/>
        <color rgb="FFC00000"/>
      </font>
      <fill>
        <patternFill>
          <bgColor theme="7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ont>
        <b/>
        <i val="0"/>
        <color rgb="FF00B050"/>
      </font>
      <fill>
        <patternFill>
          <bgColor theme="9" tint="0.79998168889431442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/>
        <horizontal/>
      </border>
    </dxf>
  </dxfs>
  <tableStyles count="0" defaultTableStyle="TableStyleMedium2" defaultPivotStyle="PivotStyleLight16"/>
  <colors>
    <mruColors>
      <color rgb="FFFFFFCC"/>
      <color rgb="FFE7F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Cara DeSimone" id="{F5EB0D8A-ADE7-4C0F-9A33-676FC805BBD7}" userId="S::cdesimone@fit.edu::c39d2ab3-1f49-41f4-ad34-0ff9d677b8ac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9" dT="2019-10-28T16:04:23.55" personId="{F5EB0D8A-ADE7-4C0F-9A33-676FC805BBD7}" id="{F9018A62-184E-4E4B-89C0-1422AB7AB3FE}">
    <text>has enough material to pull from small collections [more than Ray Penn!]</text>
  </threadedComment>
  <threadedComment ref="B10" dT="2019-11-12T17:35:05.22" personId="{F5EB0D8A-ADE7-4C0F-9A33-676FC805BBD7}" id="{54EBCEE0-2C15-4760-BEB6-CF35CE2FC01B}">
    <text>currently est. 1/2 box but will be donating in May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B8" dT="2019-10-28T16:04:23.55" personId="{F5EB0D8A-ADE7-4C0F-9A33-676FC805BBD7}" id="{A916C3CE-465F-46E8-8B03-B7860144BD6D}">
    <text>has enough material to pull from small collections [more than Ray Penn!]</text>
  </threadedComment>
  <threadedComment ref="B9" dT="2019-11-12T17:35:05.22" personId="{F5EB0D8A-ADE7-4C0F-9A33-676FC805BBD7}" id="{87B8BFE6-DB9F-46E9-B656-08E57C2BA8DD}">
    <text>currently est. 1/2 box but will be donating in May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dhpsny.org/workshop-red-flag-identifying-preservation-needs-while-processing-collections-2" TargetMode="External"/><Relationship Id="rId2" Type="http://schemas.openxmlformats.org/officeDocument/2006/relationships/hyperlink" Target="https://github.com/rose-collectionservices/collection-services-manual/tree/master/04-LEVELS%20OF%20ARRANGEMENT%20AND%20DESCRIPTION" TargetMode="External"/><Relationship Id="rId1" Type="http://schemas.openxmlformats.org/officeDocument/2006/relationships/hyperlink" Target="https://www.library.unlv.edu/speccol/rebel_archives_calculator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37"/>
  <sheetViews>
    <sheetView workbookViewId="0">
      <pane xSplit="2" topLeftCell="F1" activePane="topRight" state="frozen"/>
      <selection pane="topRight" activeCell="H8" sqref="H8"/>
    </sheetView>
  </sheetViews>
  <sheetFormatPr defaultRowHeight="15" x14ac:dyDescent="0.25"/>
  <cols>
    <col min="1" max="1" width="10.5703125" bestFit="1" customWidth="1"/>
    <col min="2" max="2" width="22.5703125" style="39" customWidth="1"/>
    <col min="3" max="3" width="13" hidden="1" customWidth="1"/>
    <col min="4" max="4" width="9.28515625" style="6" bestFit="1" customWidth="1"/>
    <col min="5" max="5" width="11.28515625" style="1" bestFit="1" customWidth="1"/>
    <col min="6" max="6" width="9.42578125" style="1" bestFit="1" customWidth="1"/>
    <col min="7" max="7" width="9.140625" style="49" bestFit="1" customWidth="1"/>
    <col min="8" max="8" width="10.140625" style="4" customWidth="1"/>
    <col min="9" max="9" width="8.7109375" style="5" bestFit="1" customWidth="1"/>
    <col min="10" max="10" width="10" style="5" bestFit="1" customWidth="1"/>
    <col min="11" max="11" width="10.7109375" style="6" customWidth="1"/>
    <col min="12" max="12" width="6.28515625" style="1" bestFit="1" customWidth="1"/>
    <col min="13" max="13" width="7.28515625" style="1" bestFit="1" customWidth="1"/>
    <col min="14" max="14" width="8" style="1" bestFit="1" customWidth="1"/>
    <col min="15" max="15" width="6" style="1" bestFit="1" customWidth="1"/>
    <col min="16" max="16" width="6" style="6" bestFit="1" customWidth="1"/>
    <col min="17" max="17" width="8.28515625" style="9" bestFit="1" customWidth="1"/>
    <col min="18" max="18" width="8.7109375" style="1" bestFit="1" customWidth="1"/>
    <col min="19" max="19" width="8.85546875" style="1" bestFit="1" customWidth="1"/>
    <col min="20" max="20" width="9" style="6" bestFit="1" customWidth="1"/>
    <col min="21" max="21" width="8.28515625" bestFit="1" customWidth="1"/>
    <col min="22" max="22" width="9.7109375" style="6" bestFit="1" customWidth="1"/>
    <col min="23" max="23" width="5.85546875" style="1" customWidth="1"/>
    <col min="24" max="24" width="5.85546875" style="6" customWidth="1"/>
    <col min="25" max="25" width="7" style="1" customWidth="1"/>
    <col min="26" max="26" width="7.140625" customWidth="1"/>
    <col min="27" max="27" width="10.7109375" style="7" bestFit="1" customWidth="1"/>
    <col min="28" max="28" width="9.140625" style="1" bestFit="1" customWidth="1"/>
  </cols>
  <sheetData>
    <row r="1" spans="1:28" ht="17.25" x14ac:dyDescent="0.25">
      <c r="A1" s="54" t="s">
        <v>36</v>
      </c>
      <c r="B1" s="55"/>
      <c r="C1" t="s">
        <v>27</v>
      </c>
      <c r="D1" s="6" t="s">
        <v>13</v>
      </c>
      <c r="E1" s="60" t="s">
        <v>60</v>
      </c>
      <c r="F1" s="60"/>
      <c r="G1" s="61"/>
      <c r="H1" s="56" t="s">
        <v>78</v>
      </c>
      <c r="I1" s="57"/>
      <c r="J1" s="57"/>
      <c r="K1" s="55"/>
      <c r="L1" s="56" t="s">
        <v>63</v>
      </c>
      <c r="M1" s="57"/>
      <c r="N1" s="57"/>
      <c r="O1" s="57"/>
      <c r="P1" s="55"/>
      <c r="Q1" s="9" t="s">
        <v>20</v>
      </c>
      <c r="R1" s="56" t="s">
        <v>21</v>
      </c>
      <c r="S1" s="57"/>
      <c r="T1" s="55"/>
      <c r="U1" s="56" t="s">
        <v>15</v>
      </c>
      <c r="V1" s="55"/>
      <c r="W1" s="58" t="s">
        <v>22</v>
      </c>
      <c r="X1" s="59"/>
      <c r="Y1" s="54" t="s">
        <v>16</v>
      </c>
      <c r="Z1" s="54"/>
      <c r="AA1" s="54"/>
      <c r="AB1" s="52" t="s">
        <v>87</v>
      </c>
    </row>
    <row r="2" spans="1:28" s="12" customFormat="1" x14ac:dyDescent="0.25">
      <c r="A2" s="14" t="s">
        <v>35</v>
      </c>
      <c r="B2" s="35" t="s">
        <v>37</v>
      </c>
      <c r="D2" s="15"/>
      <c r="E2" s="14" t="s">
        <v>61</v>
      </c>
      <c r="F2" s="26" t="s">
        <v>56</v>
      </c>
      <c r="G2" s="14" t="s">
        <v>57</v>
      </c>
      <c r="H2" s="17" t="s">
        <v>34</v>
      </c>
      <c r="I2" s="14" t="s">
        <v>44</v>
      </c>
      <c r="J2" s="14" t="s">
        <v>41</v>
      </c>
      <c r="K2" s="13" t="s">
        <v>45</v>
      </c>
      <c r="L2" s="14" t="s">
        <v>14</v>
      </c>
      <c r="M2" s="14" t="s">
        <v>28</v>
      </c>
      <c r="N2" s="14" t="s">
        <v>17</v>
      </c>
      <c r="O2" s="15" t="s">
        <v>18</v>
      </c>
      <c r="P2" s="22" t="s">
        <v>48</v>
      </c>
      <c r="Q2" s="16"/>
      <c r="R2" s="14" t="s">
        <v>24</v>
      </c>
      <c r="S2" s="14" t="s">
        <v>25</v>
      </c>
      <c r="T2" s="15" t="s">
        <v>26</v>
      </c>
      <c r="U2" s="14" t="s">
        <v>30</v>
      </c>
      <c r="V2" s="15" t="s">
        <v>29</v>
      </c>
      <c r="W2" s="14" t="s">
        <v>32</v>
      </c>
      <c r="X2" s="15" t="s">
        <v>33</v>
      </c>
      <c r="Y2" s="14" t="s">
        <v>38</v>
      </c>
      <c r="Z2" s="14" t="s">
        <v>31</v>
      </c>
      <c r="AA2" s="14" t="s">
        <v>19</v>
      </c>
      <c r="AB2" s="53"/>
    </row>
    <row r="3" spans="1:28" x14ac:dyDescent="0.25">
      <c r="A3" s="24" t="s">
        <v>0</v>
      </c>
      <c r="B3" s="36" t="s">
        <v>7</v>
      </c>
      <c r="D3" s="6" t="s">
        <v>55</v>
      </c>
      <c r="E3" s="1" t="s">
        <v>23</v>
      </c>
      <c r="F3" s="1" t="s">
        <v>58</v>
      </c>
      <c r="G3" s="2">
        <v>43753</v>
      </c>
      <c r="H3" s="4" t="s">
        <v>43</v>
      </c>
      <c r="I3" s="5" t="s">
        <v>42</v>
      </c>
      <c r="J3" s="5" t="s">
        <v>42</v>
      </c>
      <c r="K3" s="6" t="s">
        <v>42</v>
      </c>
      <c r="L3" s="1">
        <v>34</v>
      </c>
      <c r="M3" s="1">
        <v>230</v>
      </c>
      <c r="N3" s="1">
        <v>9.83</v>
      </c>
      <c r="O3" s="6">
        <v>11.4</v>
      </c>
      <c r="P3" s="6">
        <v>27.4</v>
      </c>
      <c r="Q3" s="10">
        <v>43726</v>
      </c>
      <c r="R3" s="2">
        <v>43746</v>
      </c>
      <c r="S3" s="2">
        <v>43745</v>
      </c>
      <c r="T3" s="8">
        <v>43751</v>
      </c>
      <c r="U3" s="3">
        <v>43726</v>
      </c>
      <c r="V3" s="8">
        <v>43748</v>
      </c>
      <c r="W3" s="1">
        <v>2</v>
      </c>
      <c r="X3" s="6">
        <v>2</v>
      </c>
      <c r="Y3" s="2">
        <v>43745</v>
      </c>
      <c r="Z3" s="3">
        <v>43739</v>
      </c>
      <c r="AA3" s="42">
        <v>43748</v>
      </c>
      <c r="AB3" s="47" t="s">
        <v>89</v>
      </c>
    </row>
    <row r="4" spans="1:28" x14ac:dyDescent="0.25">
      <c r="A4" s="23" t="s">
        <v>1</v>
      </c>
      <c r="B4" s="40" t="s">
        <v>8</v>
      </c>
      <c r="D4" s="6" t="s">
        <v>55</v>
      </c>
      <c r="E4" s="1" t="s">
        <v>23</v>
      </c>
      <c r="F4" s="1" t="s">
        <v>58</v>
      </c>
      <c r="G4" s="49" t="s">
        <v>55</v>
      </c>
      <c r="H4" s="4" t="s">
        <v>51</v>
      </c>
      <c r="I4" s="33" t="s">
        <v>47</v>
      </c>
      <c r="J4" s="33" t="s">
        <v>52</v>
      </c>
      <c r="K4" s="6" t="s">
        <v>42</v>
      </c>
      <c r="L4" s="1">
        <v>7</v>
      </c>
      <c r="M4" s="1">
        <v>50</v>
      </c>
      <c r="N4" s="1">
        <v>2.92</v>
      </c>
      <c r="O4" s="6">
        <v>2.4900000000000002</v>
      </c>
      <c r="P4" s="6">
        <v>14.85</v>
      </c>
      <c r="Q4" s="9" t="s">
        <v>23</v>
      </c>
      <c r="R4" s="1" t="s">
        <v>23</v>
      </c>
      <c r="S4" s="1" t="s">
        <v>55</v>
      </c>
      <c r="T4" s="6" t="s">
        <v>55</v>
      </c>
      <c r="U4" s="3">
        <v>43762</v>
      </c>
      <c r="V4" s="8">
        <v>43762</v>
      </c>
      <c r="W4" s="1">
        <v>0</v>
      </c>
      <c r="X4" s="6">
        <v>1</v>
      </c>
      <c r="Y4" s="2">
        <v>43766</v>
      </c>
      <c r="Z4" s="3">
        <v>43766</v>
      </c>
      <c r="AA4" s="43">
        <v>43773</v>
      </c>
      <c r="AB4" s="48" t="s">
        <v>40</v>
      </c>
    </row>
    <row r="5" spans="1:28" x14ac:dyDescent="0.25">
      <c r="A5" s="11" t="s">
        <v>2</v>
      </c>
      <c r="B5" s="38" t="s">
        <v>9</v>
      </c>
      <c r="D5" s="6" t="s">
        <v>55</v>
      </c>
      <c r="E5" s="1" t="s">
        <v>23</v>
      </c>
      <c r="F5" s="1" t="s">
        <v>58</v>
      </c>
      <c r="G5" s="2">
        <v>43753</v>
      </c>
      <c r="H5" s="4" t="s">
        <v>53</v>
      </c>
      <c r="I5" s="5" t="s">
        <v>42</v>
      </c>
      <c r="J5" s="33" t="s">
        <v>54</v>
      </c>
      <c r="K5" s="34" t="s">
        <v>42</v>
      </c>
      <c r="L5" s="1">
        <v>6</v>
      </c>
      <c r="M5" s="1">
        <v>40</v>
      </c>
      <c r="N5" s="1">
        <v>2.5</v>
      </c>
      <c r="O5" s="6">
        <v>2.25</v>
      </c>
      <c r="P5">
        <v>0.67500000000000004</v>
      </c>
      <c r="Q5" s="9" t="s">
        <v>23</v>
      </c>
      <c r="R5" s="1" t="s">
        <v>23</v>
      </c>
      <c r="S5" s="1" t="s">
        <v>55</v>
      </c>
      <c r="T5" s="6" t="s">
        <v>55</v>
      </c>
      <c r="U5" s="1" t="s">
        <v>23</v>
      </c>
      <c r="V5" s="6" t="s">
        <v>23</v>
      </c>
      <c r="W5" s="1">
        <v>1</v>
      </c>
      <c r="X5" s="6">
        <v>1</v>
      </c>
      <c r="Y5" s="2" t="s">
        <v>23</v>
      </c>
      <c r="Z5" s="3">
        <v>43740</v>
      </c>
      <c r="AA5" s="42">
        <v>43748</v>
      </c>
      <c r="AB5" s="48" t="s">
        <v>40</v>
      </c>
    </row>
    <row r="6" spans="1:28" x14ac:dyDescent="0.25">
      <c r="A6" s="18" t="s">
        <v>3</v>
      </c>
      <c r="B6" s="37" t="s">
        <v>10</v>
      </c>
      <c r="D6" s="2">
        <v>43767</v>
      </c>
      <c r="E6" s="2" t="s">
        <v>86</v>
      </c>
      <c r="F6" s="1" t="s">
        <v>58</v>
      </c>
      <c r="G6" s="2">
        <v>43783</v>
      </c>
      <c r="H6" s="4" t="s">
        <v>62</v>
      </c>
      <c r="I6" s="5" t="s">
        <v>42</v>
      </c>
      <c r="J6" s="33" t="s">
        <v>90</v>
      </c>
      <c r="K6" s="6" t="s">
        <v>42</v>
      </c>
      <c r="L6" s="1">
        <v>6</v>
      </c>
      <c r="M6" s="1">
        <v>62</v>
      </c>
      <c r="N6" s="1">
        <v>2.5</v>
      </c>
      <c r="O6" s="6">
        <v>2.2200000000000002</v>
      </c>
      <c r="P6">
        <v>26.417000000000005</v>
      </c>
      <c r="Q6" s="10">
        <v>43773</v>
      </c>
      <c r="R6" s="2">
        <v>43774</v>
      </c>
      <c r="S6" s="51">
        <v>43781</v>
      </c>
      <c r="T6" s="8">
        <v>43776</v>
      </c>
      <c r="U6" s="3">
        <v>43775</v>
      </c>
      <c r="V6" s="8">
        <v>43776</v>
      </c>
      <c r="W6" s="1">
        <v>1</v>
      </c>
      <c r="X6" s="6">
        <v>1</v>
      </c>
      <c r="Y6" s="2"/>
      <c r="Z6" s="3">
        <v>43781</v>
      </c>
      <c r="AA6" s="44"/>
      <c r="AB6" s="47" t="s">
        <v>91</v>
      </c>
    </row>
    <row r="7" spans="1:28" x14ac:dyDescent="0.25">
      <c r="A7" t="s">
        <v>4</v>
      </c>
      <c r="B7" s="39" t="s">
        <v>11</v>
      </c>
      <c r="D7" s="8">
        <v>43767</v>
      </c>
      <c r="E7" s="1" t="s">
        <v>39</v>
      </c>
      <c r="F7" s="1" t="s">
        <v>58</v>
      </c>
      <c r="G7" s="50">
        <v>43799</v>
      </c>
      <c r="H7" s="4" t="s">
        <v>85</v>
      </c>
      <c r="I7" s="33" t="s">
        <v>83</v>
      </c>
      <c r="J7" s="33" t="s">
        <v>83</v>
      </c>
      <c r="K7" s="32" t="s">
        <v>84</v>
      </c>
      <c r="L7" s="1">
        <v>6</v>
      </c>
      <c r="N7" s="1">
        <v>1.67</v>
      </c>
      <c r="O7" s="6">
        <v>1.88</v>
      </c>
      <c r="P7" s="31"/>
      <c r="Q7" s="9" t="s">
        <v>23</v>
      </c>
      <c r="AA7" s="44"/>
      <c r="AB7" s="45"/>
    </row>
    <row r="8" spans="1:28" x14ac:dyDescent="0.25">
      <c r="A8" s="23" t="s">
        <v>5</v>
      </c>
      <c r="B8" s="40" t="s">
        <v>12</v>
      </c>
      <c r="D8" s="8">
        <v>43754</v>
      </c>
      <c r="E8" s="1" t="s">
        <v>23</v>
      </c>
      <c r="F8" s="1" t="s">
        <v>58</v>
      </c>
      <c r="G8" s="2">
        <v>43762</v>
      </c>
      <c r="H8" s="4" t="s">
        <v>42</v>
      </c>
      <c r="I8" s="5" t="s">
        <v>42</v>
      </c>
      <c r="J8" s="33" t="s">
        <v>46</v>
      </c>
      <c r="K8" s="6" t="s">
        <v>42</v>
      </c>
      <c r="L8" s="1">
        <v>2</v>
      </c>
      <c r="M8" s="1">
        <v>19</v>
      </c>
      <c r="N8" s="1">
        <v>0.63</v>
      </c>
      <c r="O8" s="6">
        <v>0.56000000000000005</v>
      </c>
      <c r="P8" s="6">
        <v>0</v>
      </c>
      <c r="Q8" s="10">
        <v>43754</v>
      </c>
      <c r="R8" s="2">
        <v>43760</v>
      </c>
      <c r="S8" s="2">
        <v>43760</v>
      </c>
      <c r="T8" s="8">
        <v>43760</v>
      </c>
      <c r="U8" s="3">
        <v>43761</v>
      </c>
      <c r="V8" s="8">
        <v>43760</v>
      </c>
      <c r="W8" s="1">
        <v>1</v>
      </c>
      <c r="X8" s="6">
        <v>2</v>
      </c>
      <c r="Y8" s="2">
        <v>43761</v>
      </c>
      <c r="Z8" s="3">
        <v>43761</v>
      </c>
      <c r="AA8" s="43">
        <v>43773</v>
      </c>
      <c r="AB8" s="47" t="s">
        <v>88</v>
      </c>
    </row>
    <row r="9" spans="1:28" ht="15.75" thickBot="1" x14ac:dyDescent="0.3">
      <c r="A9" t="s">
        <v>6</v>
      </c>
      <c r="B9" s="39" t="s">
        <v>49</v>
      </c>
      <c r="E9" s="25" t="s">
        <v>50</v>
      </c>
      <c r="F9" s="25" t="s">
        <v>59</v>
      </c>
      <c r="G9" s="50">
        <v>43814</v>
      </c>
      <c r="I9" s="33" t="s">
        <v>40</v>
      </c>
      <c r="L9" s="1">
        <v>7</v>
      </c>
      <c r="AA9" s="44"/>
      <c r="AB9" s="46"/>
    </row>
    <row r="10" spans="1:28" ht="15.75" thickBot="1" x14ac:dyDescent="0.3">
      <c r="A10" t="s">
        <v>92</v>
      </c>
      <c r="B10" s="39" t="s">
        <v>93</v>
      </c>
      <c r="K10" s="5"/>
      <c r="L10" s="19">
        <f>SUM(L3:L9)</f>
        <v>68</v>
      </c>
      <c r="M10" s="20">
        <f>SUM(M3:M9)</f>
        <v>401</v>
      </c>
      <c r="N10" s="20">
        <f>SUM(N3:N9)</f>
        <v>20.05</v>
      </c>
      <c r="O10" s="20">
        <f>SUM(O3:O9)</f>
        <v>20.799999999999997</v>
      </c>
      <c r="P10" s="21">
        <f>SUM(P3:P9)</f>
        <v>69.341999999999999</v>
      </c>
    </row>
    <row r="11" spans="1:28" x14ac:dyDescent="0.25">
      <c r="B11" s="41"/>
      <c r="D11"/>
      <c r="E11"/>
      <c r="F11"/>
      <c r="H11"/>
      <c r="I11"/>
      <c r="J11"/>
      <c r="K11"/>
      <c r="L11"/>
      <c r="M11"/>
      <c r="N11"/>
      <c r="O11"/>
      <c r="P11"/>
      <c r="Q11"/>
      <c r="R11"/>
      <c r="S11"/>
      <c r="T11"/>
      <c r="V11"/>
      <c r="W11"/>
      <c r="X11"/>
      <c r="Y11"/>
      <c r="AA11"/>
    </row>
    <row r="12" spans="1:28" x14ac:dyDescent="0.25">
      <c r="B12" s="41"/>
      <c r="D12"/>
      <c r="E12"/>
      <c r="F12"/>
      <c r="H12"/>
      <c r="I12"/>
      <c r="J12"/>
      <c r="K12"/>
      <c r="L12"/>
      <c r="M12"/>
      <c r="N12"/>
      <c r="O12"/>
      <c r="P12"/>
      <c r="Q12"/>
      <c r="R12"/>
      <c r="S12"/>
      <c r="T12"/>
      <c r="V12"/>
      <c r="W12"/>
      <c r="X12"/>
      <c r="Y12"/>
      <c r="AA12"/>
    </row>
    <row r="13" spans="1:28" x14ac:dyDescent="0.25">
      <c r="B13" s="41"/>
      <c r="D13"/>
      <c r="E13"/>
      <c r="F13"/>
      <c r="H13"/>
      <c r="I13"/>
      <c r="J13"/>
      <c r="K13"/>
      <c r="L13"/>
      <c r="M13"/>
      <c r="N13"/>
      <c r="O13"/>
      <c r="P13"/>
      <c r="Q13"/>
      <c r="R13"/>
      <c r="S13"/>
      <c r="T13"/>
      <c r="V13"/>
      <c r="W13"/>
      <c r="X13"/>
      <c r="Y13"/>
      <c r="AA13"/>
    </row>
    <row r="14" spans="1:28" x14ac:dyDescent="0.25">
      <c r="B14" s="41"/>
      <c r="D14"/>
      <c r="E14"/>
      <c r="F14"/>
      <c r="H14"/>
      <c r="I14"/>
      <c r="J14"/>
      <c r="K14"/>
      <c r="L14"/>
      <c r="M14"/>
      <c r="N14"/>
      <c r="O14"/>
      <c r="P14"/>
      <c r="Q14"/>
      <c r="R14"/>
      <c r="S14"/>
      <c r="T14"/>
      <c r="V14"/>
      <c r="W14"/>
      <c r="X14"/>
      <c r="Y14"/>
      <c r="AA14"/>
    </row>
    <row r="15" spans="1:28" x14ac:dyDescent="0.25">
      <c r="B15" s="41"/>
      <c r="D15"/>
      <c r="E15"/>
      <c r="F15"/>
      <c r="H15"/>
      <c r="I15"/>
      <c r="J15"/>
      <c r="K15"/>
      <c r="L15"/>
      <c r="M15"/>
      <c r="N15"/>
      <c r="O15"/>
      <c r="P15"/>
      <c r="Q15"/>
      <c r="R15"/>
      <c r="S15"/>
      <c r="T15"/>
      <c r="V15"/>
      <c r="W15"/>
      <c r="X15"/>
      <c r="Y15"/>
      <c r="AA15"/>
    </row>
    <row r="16" spans="1:28" x14ac:dyDescent="0.25">
      <c r="B16" s="41"/>
      <c r="D16"/>
      <c r="E16"/>
      <c r="F16"/>
      <c r="H16"/>
      <c r="I16"/>
      <c r="J16"/>
      <c r="K16"/>
      <c r="L16"/>
      <c r="M16"/>
      <c r="N16"/>
      <c r="O16"/>
      <c r="P16"/>
      <c r="Q16"/>
      <c r="R16"/>
      <c r="S16"/>
      <c r="T16"/>
      <c r="V16"/>
      <c r="W16"/>
      <c r="X16"/>
      <c r="Y16"/>
      <c r="AA16"/>
    </row>
    <row r="17" spans="2:27" x14ac:dyDescent="0.25">
      <c r="B17" s="41"/>
      <c r="D17"/>
      <c r="E17"/>
      <c r="F17"/>
      <c r="H17"/>
      <c r="I17"/>
      <c r="J17"/>
      <c r="K17"/>
      <c r="L17"/>
      <c r="M17"/>
      <c r="N17"/>
      <c r="O17"/>
      <c r="P17"/>
      <c r="Q17"/>
      <c r="R17"/>
      <c r="S17"/>
      <c r="T17"/>
      <c r="V17"/>
      <c r="W17"/>
      <c r="X17"/>
      <c r="Y17"/>
      <c r="AA17"/>
    </row>
    <row r="18" spans="2:27" x14ac:dyDescent="0.25">
      <c r="B18" s="41"/>
      <c r="D18"/>
      <c r="E18"/>
      <c r="F18"/>
      <c r="H18"/>
      <c r="I18"/>
      <c r="J18"/>
      <c r="K18"/>
      <c r="L18"/>
      <c r="M18"/>
      <c r="N18"/>
      <c r="O18"/>
      <c r="P18"/>
      <c r="Q18"/>
      <c r="R18"/>
      <c r="S18"/>
      <c r="T18"/>
      <c r="V18"/>
      <c r="W18"/>
      <c r="X18"/>
      <c r="Y18"/>
      <c r="AA18"/>
    </row>
    <row r="19" spans="2:27" x14ac:dyDescent="0.25">
      <c r="B19" s="41"/>
      <c r="D19"/>
      <c r="E19"/>
      <c r="F19"/>
      <c r="H19"/>
      <c r="I19"/>
      <c r="J19"/>
      <c r="K19"/>
      <c r="L19"/>
      <c r="M19"/>
      <c r="N19"/>
      <c r="O19"/>
      <c r="P19"/>
      <c r="Q19"/>
      <c r="R19"/>
      <c r="S19"/>
      <c r="T19"/>
      <c r="V19"/>
      <c r="W19"/>
      <c r="X19"/>
      <c r="Y19"/>
      <c r="AA19"/>
    </row>
    <row r="20" spans="2:27" x14ac:dyDescent="0.25">
      <c r="B20" s="41"/>
      <c r="D20"/>
      <c r="E20"/>
      <c r="F20"/>
      <c r="H20"/>
      <c r="I20"/>
      <c r="J20"/>
      <c r="K20"/>
      <c r="L20"/>
      <c r="M20"/>
      <c r="N20"/>
      <c r="O20"/>
      <c r="P20"/>
      <c r="Q20"/>
      <c r="R20"/>
      <c r="S20"/>
      <c r="T20"/>
      <c r="V20"/>
      <c r="W20"/>
      <c r="X20"/>
      <c r="Y20"/>
      <c r="AA20"/>
    </row>
    <row r="21" spans="2:27" x14ac:dyDescent="0.25">
      <c r="B21" s="41"/>
      <c r="D21"/>
      <c r="E21"/>
      <c r="F21"/>
      <c r="H21"/>
      <c r="I21"/>
      <c r="J21"/>
      <c r="K21"/>
      <c r="L21"/>
      <c r="M21"/>
      <c r="N21"/>
      <c r="O21"/>
      <c r="P21"/>
      <c r="Q21"/>
      <c r="R21"/>
      <c r="S21"/>
      <c r="T21"/>
      <c r="V21"/>
      <c r="W21"/>
      <c r="X21"/>
      <c r="Y21"/>
      <c r="AA21"/>
    </row>
    <row r="22" spans="2:27" x14ac:dyDescent="0.25">
      <c r="B22" s="41"/>
      <c r="D22"/>
      <c r="E22"/>
      <c r="F22"/>
      <c r="H22"/>
      <c r="I22"/>
      <c r="J22"/>
      <c r="K22"/>
      <c r="L22"/>
      <c r="M22"/>
      <c r="N22"/>
      <c r="O22"/>
      <c r="P22"/>
      <c r="Q22"/>
      <c r="R22"/>
      <c r="S22"/>
      <c r="T22"/>
      <c r="V22"/>
      <c r="W22"/>
      <c r="X22"/>
      <c r="Y22"/>
      <c r="AA22"/>
    </row>
    <row r="23" spans="2:27" x14ac:dyDescent="0.25">
      <c r="B23" s="41"/>
      <c r="D23"/>
      <c r="E23"/>
      <c r="F23"/>
      <c r="H23"/>
      <c r="I23"/>
      <c r="J23"/>
      <c r="K23"/>
      <c r="L23"/>
      <c r="M23"/>
      <c r="N23"/>
      <c r="O23"/>
      <c r="P23"/>
      <c r="Q23"/>
      <c r="R23"/>
      <c r="S23"/>
      <c r="T23"/>
      <c r="V23"/>
      <c r="W23"/>
      <c r="X23"/>
      <c r="Y23"/>
      <c r="AA23"/>
    </row>
    <row r="24" spans="2:27" x14ac:dyDescent="0.25">
      <c r="B24" s="41"/>
      <c r="D24"/>
      <c r="E24"/>
      <c r="F24"/>
      <c r="H24"/>
      <c r="I24"/>
      <c r="J24"/>
      <c r="K24"/>
      <c r="L24"/>
      <c r="M24"/>
      <c r="N24"/>
      <c r="O24"/>
      <c r="P24"/>
      <c r="Q24"/>
      <c r="R24"/>
      <c r="S24"/>
      <c r="T24"/>
      <c r="V24"/>
      <c r="W24"/>
      <c r="X24"/>
      <c r="Y24"/>
      <c r="AA24"/>
    </row>
    <row r="25" spans="2:27" x14ac:dyDescent="0.25">
      <c r="B25" s="41"/>
      <c r="D25"/>
      <c r="E25"/>
      <c r="F25"/>
      <c r="H25"/>
      <c r="I25"/>
      <c r="J25"/>
      <c r="K25"/>
      <c r="L25"/>
      <c r="M25"/>
      <c r="N25"/>
      <c r="O25"/>
      <c r="P25"/>
      <c r="Q25"/>
      <c r="R25"/>
      <c r="S25"/>
      <c r="T25"/>
      <c r="V25"/>
      <c r="W25"/>
      <c r="X25"/>
      <c r="Y25"/>
      <c r="AA25"/>
    </row>
    <row r="26" spans="2:27" x14ac:dyDescent="0.25">
      <c r="B26" s="41"/>
      <c r="D26"/>
      <c r="E26"/>
      <c r="F26"/>
      <c r="H26"/>
      <c r="I26"/>
      <c r="J26"/>
      <c r="K26"/>
      <c r="L26"/>
      <c r="M26"/>
      <c r="N26"/>
      <c r="O26"/>
      <c r="P26"/>
      <c r="Q26"/>
      <c r="R26"/>
      <c r="S26"/>
      <c r="T26"/>
      <c r="V26"/>
      <c r="W26"/>
      <c r="X26"/>
      <c r="Y26"/>
      <c r="AA26"/>
    </row>
    <row r="27" spans="2:27" x14ac:dyDescent="0.25">
      <c r="B27" s="41"/>
      <c r="D27"/>
      <c r="E27"/>
      <c r="F27"/>
      <c r="H27"/>
      <c r="I27"/>
      <c r="J27"/>
      <c r="K27"/>
      <c r="L27"/>
      <c r="M27"/>
      <c r="N27"/>
      <c r="O27"/>
      <c r="P27"/>
      <c r="Q27"/>
      <c r="R27"/>
      <c r="S27"/>
      <c r="T27"/>
      <c r="V27"/>
      <c r="W27"/>
      <c r="X27"/>
      <c r="Y27"/>
      <c r="AA27"/>
    </row>
    <row r="28" spans="2:27" x14ac:dyDescent="0.25">
      <c r="B28" s="41"/>
      <c r="D28"/>
      <c r="E28"/>
      <c r="F28"/>
      <c r="H28"/>
      <c r="I28"/>
      <c r="J28"/>
      <c r="K28"/>
      <c r="L28"/>
      <c r="M28"/>
      <c r="N28"/>
      <c r="O28"/>
      <c r="P28"/>
      <c r="Q28"/>
      <c r="R28"/>
      <c r="S28"/>
      <c r="T28"/>
      <c r="V28"/>
      <c r="W28"/>
      <c r="X28"/>
      <c r="Y28"/>
      <c r="AA28"/>
    </row>
    <row r="29" spans="2:27" x14ac:dyDescent="0.25">
      <c r="B29" s="41"/>
      <c r="D29"/>
      <c r="E29"/>
      <c r="F29"/>
      <c r="H29"/>
      <c r="I29"/>
      <c r="J29"/>
      <c r="K29"/>
      <c r="L29"/>
      <c r="M29"/>
      <c r="N29"/>
      <c r="O29"/>
      <c r="P29"/>
      <c r="Q29"/>
      <c r="R29"/>
      <c r="S29"/>
      <c r="T29"/>
      <c r="V29"/>
      <c r="W29"/>
      <c r="X29"/>
      <c r="Y29"/>
      <c r="AA29"/>
    </row>
    <row r="30" spans="2:27" x14ac:dyDescent="0.25">
      <c r="B30" s="41"/>
      <c r="D30"/>
      <c r="E30"/>
      <c r="F30"/>
      <c r="H30"/>
      <c r="I30"/>
      <c r="J30"/>
      <c r="K30"/>
      <c r="L30"/>
      <c r="M30"/>
      <c r="N30"/>
      <c r="O30"/>
      <c r="P30"/>
      <c r="Q30"/>
      <c r="R30"/>
      <c r="S30"/>
      <c r="T30"/>
      <c r="V30"/>
      <c r="W30"/>
      <c r="X30"/>
      <c r="Y30"/>
      <c r="AA30"/>
    </row>
    <row r="31" spans="2:27" x14ac:dyDescent="0.25">
      <c r="B31" s="41"/>
      <c r="D31"/>
      <c r="E31"/>
      <c r="F31"/>
      <c r="H31"/>
      <c r="I31"/>
      <c r="J31"/>
      <c r="K31"/>
      <c r="L31"/>
      <c r="M31"/>
      <c r="N31"/>
      <c r="O31"/>
      <c r="P31"/>
      <c r="Q31"/>
      <c r="R31"/>
      <c r="S31"/>
      <c r="T31"/>
      <c r="V31"/>
      <c r="W31"/>
      <c r="X31"/>
      <c r="Y31"/>
      <c r="AA31"/>
    </row>
    <row r="32" spans="2:27" x14ac:dyDescent="0.25">
      <c r="B32" s="41"/>
      <c r="D32"/>
      <c r="E32"/>
      <c r="F32"/>
      <c r="H32"/>
      <c r="I32"/>
      <c r="J32"/>
      <c r="K32"/>
      <c r="L32"/>
      <c r="M32"/>
      <c r="N32"/>
      <c r="O32"/>
      <c r="P32"/>
      <c r="Q32"/>
      <c r="R32"/>
      <c r="S32"/>
      <c r="T32"/>
      <c r="V32"/>
      <c r="W32"/>
      <c r="X32"/>
      <c r="Y32"/>
      <c r="AA32"/>
    </row>
    <row r="33" spans="2:27" x14ac:dyDescent="0.25">
      <c r="B33" s="41"/>
      <c r="D33"/>
      <c r="E33"/>
      <c r="F33"/>
      <c r="H33"/>
      <c r="I33"/>
      <c r="J33"/>
      <c r="K33"/>
      <c r="L33"/>
      <c r="M33"/>
      <c r="N33"/>
      <c r="O33"/>
      <c r="P33"/>
      <c r="Q33"/>
      <c r="R33"/>
      <c r="S33"/>
      <c r="T33"/>
      <c r="V33"/>
      <c r="W33"/>
      <c r="X33"/>
      <c r="Y33"/>
      <c r="AA33"/>
    </row>
    <row r="34" spans="2:27" x14ac:dyDescent="0.25">
      <c r="B34" s="41"/>
      <c r="D34"/>
      <c r="E34"/>
      <c r="F34"/>
      <c r="H34"/>
      <c r="I34"/>
      <c r="J34"/>
      <c r="K34"/>
      <c r="L34"/>
      <c r="M34"/>
      <c r="N34"/>
      <c r="O34"/>
      <c r="P34"/>
      <c r="Q34"/>
      <c r="R34"/>
      <c r="S34"/>
      <c r="T34"/>
      <c r="V34"/>
      <c r="W34"/>
      <c r="X34"/>
      <c r="Y34"/>
      <c r="AA34"/>
    </row>
    <row r="35" spans="2:27" x14ac:dyDescent="0.25">
      <c r="B35" s="41"/>
      <c r="D35"/>
      <c r="E35"/>
      <c r="F35"/>
      <c r="H35"/>
      <c r="I35"/>
      <c r="J35"/>
      <c r="K35"/>
      <c r="L35"/>
      <c r="M35"/>
      <c r="N35"/>
      <c r="O35"/>
      <c r="P35"/>
      <c r="Q35"/>
      <c r="R35"/>
      <c r="S35"/>
      <c r="T35"/>
      <c r="V35"/>
      <c r="W35"/>
      <c r="X35"/>
      <c r="Y35"/>
      <c r="AA35"/>
    </row>
    <row r="36" spans="2:27" x14ac:dyDescent="0.25">
      <c r="B36" s="41"/>
      <c r="D36"/>
      <c r="E36"/>
      <c r="F36"/>
      <c r="H36"/>
      <c r="I36"/>
      <c r="J36"/>
      <c r="K36"/>
      <c r="L36"/>
      <c r="M36"/>
      <c r="N36"/>
      <c r="O36"/>
      <c r="P36"/>
      <c r="Q36"/>
      <c r="R36"/>
      <c r="S36"/>
      <c r="T36"/>
      <c r="V36"/>
      <c r="W36"/>
      <c r="X36"/>
      <c r="Y36"/>
      <c r="AA36"/>
    </row>
    <row r="37" spans="2:27" x14ac:dyDescent="0.25">
      <c r="B37" s="41"/>
      <c r="D37"/>
      <c r="E37"/>
      <c r="F37"/>
      <c r="H37"/>
      <c r="I37"/>
      <c r="J37"/>
      <c r="K37"/>
      <c r="L37"/>
      <c r="M37"/>
      <c r="N37"/>
      <c r="O37"/>
      <c r="P37"/>
      <c r="Q37"/>
      <c r="R37"/>
      <c r="S37"/>
      <c r="T37"/>
      <c r="V37"/>
      <c r="W37"/>
      <c r="X37"/>
      <c r="Y37"/>
      <c r="AA37"/>
    </row>
  </sheetData>
  <mergeCells count="9">
    <mergeCell ref="AB1:AB2"/>
    <mergeCell ref="A1:B1"/>
    <mergeCell ref="R1:T1"/>
    <mergeCell ref="L1:P1"/>
    <mergeCell ref="U1:V1"/>
    <mergeCell ref="Y1:AA1"/>
    <mergeCell ref="W1:X1"/>
    <mergeCell ref="H1:K1"/>
    <mergeCell ref="E1:G1"/>
  </mergeCells>
  <conditionalFormatting sqref="AA1:AA10 AA38:AA1048576">
    <cfRule type="notContainsBlanks" dxfId="10" priority="9">
      <formula>LEN(TRIM(AA1))&gt;0</formula>
    </cfRule>
  </conditionalFormatting>
  <conditionalFormatting sqref="AB11:XFD37 C1:E1 L8:M8 L2:N7 O2:O8 A3:J10 A2:F2 H1:J2 A38:XFD1048576 L9:P10 L1:XFD1 D1:D10 Q3:XFD10 Q2:AA2 AC2:XFD2">
    <cfRule type="containsText" dxfId="9" priority="6" operator="containsText" text="pending">
      <formula>NOT(ISERROR(SEARCH("pending",A1)))</formula>
    </cfRule>
  </conditionalFormatting>
  <conditionalFormatting sqref="H3:K4 H6:K34 H5:J5">
    <cfRule type="containsText" dxfId="8" priority="5" operator="containsText" text="N">
      <formula>NOT(ISERROR(SEARCH("N",H3)))</formula>
    </cfRule>
  </conditionalFormatting>
  <conditionalFormatting sqref="A5:B5">
    <cfRule type="notContainsBlanks" dxfId="7" priority="4">
      <formula>LEN(TRIM(A5))&gt;0</formula>
    </cfRule>
  </conditionalFormatting>
  <conditionalFormatting sqref="A3:B3">
    <cfRule type="notContainsBlanks" dxfId="6" priority="3">
      <formula>LEN(TRIM(A3))&gt;0</formula>
    </cfRule>
  </conditionalFormatting>
  <conditionalFormatting sqref="A1:E1 A2:F2 A3:C10 E3:P4 H1:P2 Q1:AA10 D1:D10 E7:P10 E5:O6">
    <cfRule type="containsText" dxfId="5" priority="2" operator="containsText" text="VB">
      <formula>NOT(ISERROR(SEARCH("VB",A1)))</formula>
    </cfRule>
  </conditionalFormatting>
  <conditionalFormatting sqref="C1:E1 C2:F2 C3:C10 E3:P4 H1:P2 Q1:AA10 D1:D10 E7:P10 E5:O6">
    <cfRule type="containsText" dxfId="4" priority="1" operator="containsText" text="N/A">
      <formula>NOT(ISERROR(SEARCH("N/A",C1)))</formula>
    </cfRule>
  </conditionalFormatting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D12" sqref="D12"/>
    </sheetView>
  </sheetViews>
  <sheetFormatPr defaultRowHeight="15" x14ac:dyDescent="0.25"/>
  <cols>
    <col min="2" max="2" width="35.7109375" style="28" customWidth="1"/>
    <col min="3" max="3" width="16.140625" bestFit="1" customWidth="1"/>
    <col min="4" max="4" width="18.42578125" bestFit="1" customWidth="1"/>
  </cols>
  <sheetData>
    <row r="1" spans="1:5" s="29" customFormat="1" x14ac:dyDescent="0.25">
      <c r="B1" s="30" t="s">
        <v>69</v>
      </c>
      <c r="C1" s="29" t="s">
        <v>70</v>
      </c>
      <c r="D1" s="29" t="s">
        <v>76</v>
      </c>
      <c r="E1" s="29" t="s">
        <v>68</v>
      </c>
    </row>
    <row r="2" spans="1:5" ht="30" x14ac:dyDescent="0.25">
      <c r="A2" t="s">
        <v>64</v>
      </c>
      <c r="B2" s="28" t="s">
        <v>74</v>
      </c>
      <c r="C2" t="s">
        <v>75</v>
      </c>
      <c r="D2" t="s">
        <v>77</v>
      </c>
      <c r="E2" s="27" t="s">
        <v>73</v>
      </c>
    </row>
    <row r="3" spans="1:5" x14ac:dyDescent="0.25">
      <c r="A3" t="s">
        <v>65</v>
      </c>
      <c r="B3" s="28" t="s">
        <v>71</v>
      </c>
      <c r="C3" t="s">
        <v>72</v>
      </c>
      <c r="E3" s="27" t="s">
        <v>67</v>
      </c>
    </row>
    <row r="4" spans="1:5" ht="30" x14ac:dyDescent="0.25">
      <c r="A4" t="s">
        <v>66</v>
      </c>
      <c r="B4" s="28" t="s">
        <v>80</v>
      </c>
      <c r="C4" t="s">
        <v>82</v>
      </c>
      <c r="D4" t="s">
        <v>81</v>
      </c>
      <c r="E4" s="27" t="s">
        <v>79</v>
      </c>
    </row>
  </sheetData>
  <hyperlinks>
    <hyperlink ref="E3" r:id="rId1"/>
    <hyperlink ref="E2" r:id="rId2" location="44-time-and-cost-analysis4" display="https://github.com/rose-collectionservices/collection-services-manual/tree/master/04-LEVELS OF ARRANGEMENT AND DESCRIPTION - 44-time-and-cost-analysis4"/>
    <hyperlink ref="E4" r:id="rId3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9"/>
  <sheetViews>
    <sheetView tabSelected="1" workbookViewId="0">
      <selection activeCell="L9" sqref="A1:L9"/>
    </sheetView>
  </sheetViews>
  <sheetFormatPr defaultRowHeight="15" x14ac:dyDescent="0.25"/>
  <cols>
    <col min="1" max="1" width="12" style="62" customWidth="1"/>
    <col min="2" max="2" width="22.5703125" customWidth="1"/>
    <col min="3" max="3" width="11" customWidth="1"/>
    <col min="4" max="4" width="9.5703125" bestFit="1" customWidth="1"/>
    <col min="5" max="5" width="12" bestFit="1" customWidth="1"/>
    <col min="6" max="6" width="8.5703125" bestFit="1" customWidth="1"/>
    <col min="7" max="7" width="8.85546875" bestFit="1" customWidth="1"/>
    <col min="8" max="8" width="8.5703125" bestFit="1" customWidth="1"/>
    <col min="9" max="9" width="12.28515625" bestFit="1" customWidth="1"/>
    <col min="10" max="10" width="7" bestFit="1" customWidth="1"/>
    <col min="11" max="11" width="10.85546875" bestFit="1" customWidth="1"/>
    <col min="12" max="12" width="10.7109375" bestFit="1" customWidth="1"/>
  </cols>
  <sheetData>
    <row r="1" spans="1:12" x14ac:dyDescent="0.25">
      <c r="C1" t="s">
        <v>96</v>
      </c>
      <c r="D1" t="s">
        <v>97</v>
      </c>
      <c r="E1" t="s">
        <v>98</v>
      </c>
      <c r="F1" t="s">
        <v>99</v>
      </c>
      <c r="G1" t="s">
        <v>101</v>
      </c>
      <c r="H1" t="s">
        <v>102</v>
      </c>
      <c r="I1" t="s">
        <v>103</v>
      </c>
      <c r="J1" t="s">
        <v>104</v>
      </c>
      <c r="K1" t="s">
        <v>105</v>
      </c>
      <c r="L1" t="s">
        <v>106</v>
      </c>
    </row>
    <row r="2" spans="1:12" x14ac:dyDescent="0.25">
      <c r="A2" s="63" t="s">
        <v>0</v>
      </c>
      <c r="B2" s="36" t="s">
        <v>7</v>
      </c>
      <c r="C2" s="18" t="s">
        <v>94</v>
      </c>
      <c r="E2" s="23" t="s">
        <v>107</v>
      </c>
      <c r="F2" t="s">
        <v>100</v>
      </c>
      <c r="G2" t="s">
        <v>108</v>
      </c>
      <c r="H2" s="23" t="s">
        <v>111</v>
      </c>
      <c r="I2" t="s">
        <v>109</v>
      </c>
      <c r="J2" t="s">
        <v>110</v>
      </c>
      <c r="K2" t="s">
        <v>110</v>
      </c>
    </row>
    <row r="3" spans="1:12" x14ac:dyDescent="0.25">
      <c r="A3" s="64" t="s">
        <v>1</v>
      </c>
      <c r="B3" s="40" t="s">
        <v>8</v>
      </c>
      <c r="C3" s="18" t="s">
        <v>94</v>
      </c>
      <c r="E3" s="23" t="s">
        <v>107</v>
      </c>
      <c r="F3" t="s">
        <v>100</v>
      </c>
      <c r="G3" t="s">
        <v>108</v>
      </c>
      <c r="H3" s="23" t="s">
        <v>111</v>
      </c>
      <c r="I3" t="s">
        <v>109</v>
      </c>
      <c r="J3" t="s">
        <v>110</v>
      </c>
      <c r="K3" t="s">
        <v>110</v>
      </c>
    </row>
    <row r="4" spans="1:12" x14ac:dyDescent="0.25">
      <c r="A4" s="65" t="s">
        <v>2</v>
      </c>
      <c r="B4" s="38" t="s">
        <v>9</v>
      </c>
      <c r="C4" s="23" t="s">
        <v>94</v>
      </c>
      <c r="E4" s="23" t="s">
        <v>107</v>
      </c>
      <c r="F4" t="s">
        <v>100</v>
      </c>
      <c r="G4" t="s">
        <v>108</v>
      </c>
      <c r="H4" s="23" t="s">
        <v>111</v>
      </c>
      <c r="I4" t="s">
        <v>109</v>
      </c>
      <c r="J4" t="s">
        <v>110</v>
      </c>
      <c r="K4" t="s">
        <v>110</v>
      </c>
    </row>
    <row r="5" spans="1:12" x14ac:dyDescent="0.25">
      <c r="A5" s="66" t="s">
        <v>3</v>
      </c>
      <c r="B5" s="37" t="s">
        <v>10</v>
      </c>
      <c r="C5" s="23" t="s">
        <v>94</v>
      </c>
      <c r="E5" s="23" t="s">
        <v>107</v>
      </c>
      <c r="F5" s="23" t="s">
        <v>83</v>
      </c>
      <c r="G5" t="s">
        <v>108</v>
      </c>
      <c r="H5" s="23" t="s">
        <v>111</v>
      </c>
      <c r="I5" t="s">
        <v>109</v>
      </c>
      <c r="J5" t="s">
        <v>110</v>
      </c>
      <c r="K5" t="s">
        <v>110</v>
      </c>
    </row>
    <row r="6" spans="1:12" x14ac:dyDescent="0.25">
      <c r="A6" s="62" t="s">
        <v>4</v>
      </c>
      <c r="B6" s="39" t="s">
        <v>11</v>
      </c>
      <c r="C6" t="s">
        <v>95</v>
      </c>
    </row>
    <row r="7" spans="1:12" x14ac:dyDescent="0.25">
      <c r="A7" s="64" t="s">
        <v>5</v>
      </c>
      <c r="B7" s="40" t="s">
        <v>12</v>
      </c>
      <c r="C7" t="s">
        <v>94</v>
      </c>
      <c r="E7" s="18" t="s">
        <v>107</v>
      </c>
      <c r="F7" t="s">
        <v>100</v>
      </c>
      <c r="G7" t="s">
        <v>108</v>
      </c>
      <c r="H7" s="23" t="s">
        <v>111</v>
      </c>
      <c r="I7" t="s">
        <v>109</v>
      </c>
      <c r="J7" t="s">
        <v>110</v>
      </c>
      <c r="K7" t="s">
        <v>110</v>
      </c>
    </row>
    <row r="8" spans="1:12" x14ac:dyDescent="0.25">
      <c r="A8" s="62" t="s">
        <v>6</v>
      </c>
      <c r="B8" s="39" t="s">
        <v>49</v>
      </c>
      <c r="C8" t="s">
        <v>95</v>
      </c>
    </row>
    <row r="9" spans="1:12" x14ac:dyDescent="0.25">
      <c r="A9" s="62" t="s">
        <v>92</v>
      </c>
      <c r="B9" s="39" t="s">
        <v>93</v>
      </c>
      <c r="C9" t="s">
        <v>95</v>
      </c>
    </row>
  </sheetData>
  <conditionalFormatting sqref="A2:B9">
    <cfRule type="containsText" dxfId="3" priority="4" operator="containsText" text="pending">
      <formula>NOT(ISERROR(SEARCH("pending",A2)))</formula>
    </cfRule>
  </conditionalFormatting>
  <conditionalFormatting sqref="A4:B4">
    <cfRule type="notContainsBlanks" dxfId="2" priority="3">
      <formula>LEN(TRIM(A4))&gt;0</formula>
    </cfRule>
  </conditionalFormatting>
  <conditionalFormatting sqref="A2:B2">
    <cfRule type="notContainsBlanks" dxfId="1" priority="2">
      <formula>LEN(TRIM(A2))&gt;0</formula>
    </cfRule>
  </conditionalFormatting>
  <conditionalFormatting sqref="A2:B9">
    <cfRule type="containsText" dxfId="0" priority="1" operator="containsText" text="VB">
      <formula>NOT(ISERROR(SEARCH("VB",A2)))</formula>
    </cfRule>
  </conditionalFormatting>
  <printOptions gridLines="1"/>
  <pageMargins left="0.7" right="0.7" top="0.75" bottom="0.75" header="0.3" footer="0.3"/>
  <pageSetup scale="91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Radiation Archives</vt:lpstr>
      <vt:lpstr>Resources</vt:lpstr>
      <vt:lpstr>for Standards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Cara DeSimone</dc:creator>
  <cp:lastModifiedBy>Georgen Charnes</cp:lastModifiedBy>
  <cp:lastPrinted>2020-11-03T13:16:09Z</cp:lastPrinted>
  <dcterms:created xsi:type="dcterms:W3CDTF">2019-10-16T17:22:20Z</dcterms:created>
  <dcterms:modified xsi:type="dcterms:W3CDTF">2020-11-03T13:18:42Z</dcterms:modified>
</cp:coreProperties>
</file>